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D45" i="2" l="1"/>
  <c r="A61" i="2" l="1"/>
  <c r="D15" i="2" l="1"/>
  <c r="D51" i="2" l="1"/>
  <c r="C55" i="2" s="1"/>
</calcChain>
</file>

<file path=xl/sharedStrings.xml><?xml version="1.0" encoding="utf-8"?>
<sst xmlns="http://schemas.openxmlformats.org/spreadsheetml/2006/main" count="57" uniqueCount="48">
  <si>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</si>
  <si>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</si>
  <si>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</si>
  <si>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</si>
  <si>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</si>
  <si>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</si>
  <si>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</si>
  <si>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</si>
  <si>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</si>
  <si>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</si>
  <si>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Центр здоровья</t>
  </si>
  <si>
    <t>Расширенные и врачебные обследования</t>
  </si>
  <si>
    <t>Диспансеризация</t>
  </si>
  <si>
    <t>Проф. осмотры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</si>
  <si>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</si>
  <si>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</si>
  <si>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</si>
  <si>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</si>
  <si>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1 440 (услуг)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</si>
  <si>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</si>
  <si>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</si>
  <si>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</si>
  <si>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</si>
  <si>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</si>
  <si>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УЗДГ вен верхних конечностей</t>
  </si>
  <si>
    <t>УЗДГ вен нижних конечностей</t>
  </si>
  <si>
    <t>СКТ с контрастом</t>
  </si>
  <si>
    <t>СКТ без контраста</t>
  </si>
  <si>
    <t>УЗИ сердечно-сосудистой системы</t>
  </si>
  <si>
    <t>Лабораторные исследования для пациентов других МО</t>
  </si>
  <si>
    <t>Эндоскопические диагностические исследования</t>
  </si>
  <si>
    <t>Гистологические исследования с целью выявления онкологических заболеваний</t>
  </si>
  <si>
    <t>Расшифровка, описание и интерпретация электрокардиографических данных</t>
  </si>
  <si>
    <t>Посещения с иными целями  по стоматологии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</si>
  <si>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</si>
  <si>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</si>
  <si>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</si>
  <si>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</si>
  <si>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</si>
  <si>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</si>
  <si>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</si>
  <si>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</si>
  <si>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>Обследование призывников</t>
  </si>
  <si>
    <t>Забор материала для проведения анадиза на COVID-19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</si>
  <si>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 (с 01.07.2020 года)</t>
  </si>
  <si>
    <t>5 247 / 26 792 (УЕТ)</t>
  </si>
  <si>
    <t>Приложение № 3</t>
  </si>
  <si>
    <t>от "29" июля 2020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</si>
</sst>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4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8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164" fontId="6" fillId="0" borderId="1" xfId="5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wrapText="1"/>
    </xf>
    <xf numFmtId="0" fontId="10" fillId="0" borderId="0" xfId="0" applyFont="1"/>
    <xf numFmtId="0" fontId="6" fillId="0" borderId="1" xfId="0" applyFont="1" applyFill="1" applyBorder="1" applyAlignment="1">
      <alignment wrapText="1"/>
    </xf>
    <xf numFmtId="164" fontId="6" fillId="0" borderId="1" xfId="5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0" xfId="0" applyFont="1" applyFill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9" fillId="0" borderId="1" xfId="0" applyNumberFormat="1" applyFont="1" applyBorder="1"/>
    <xf numFmtId="0" fontId="9" fillId="0" borderId="1" xfId="0" applyFont="1" applyBorder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4" fontId="6" fillId="0" borderId="9" xfId="5" applyNumberFormat="1" applyFont="1" applyBorder="1" applyAlignment="1">
      <alignment horizontal="center" vertical="center"/>
    </xf>
    <xf numFmtId="164" fontId="6" fillId="0" borderId="4" xfId="5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1.28515625" style="10" customWidth="1"/>
    <col min="6" max="16384" width="9.140625" style="10"/>
  </cols>
  <sheetData>
    <row r="1" spans="1:13" x14ac:dyDescent="0.25">
      <c r="C1" s="33"/>
      <c r="D1" s="44" t="s">
        <v>46</v>
      </c>
      <c r="E1" s="44"/>
    </row>
    <row r="2" spans="1:13" x14ac:dyDescent="0.25">
      <c r="C2" s="44" t="s">
        <v>8</v>
      </c>
      <c r="D2" s="44"/>
      <c r="E2" s="44"/>
    </row>
    <row r="3" spans="1:13" x14ac:dyDescent="0.25">
      <c r="C3" s="44" t="s">
        <v>47</v>
      </c>
      <c r="D3" s="44"/>
      <c r="E3" s="44"/>
    </row>
    <row r="4" spans="1:13" x14ac:dyDescent="0.25">
      <c r="C4" s="25"/>
      <c r="D4" s="25"/>
      <c r="E4" s="25"/>
    </row>
    <row r="5" spans="1:13" ht="78.75" customHeight="1" x14ac:dyDescent="0.25">
      <c r="A5" s="45" t="s">
        <v>44</v>
      </c>
      <c r="B5" s="45"/>
      <c r="C5" s="45"/>
      <c r="D5" s="45"/>
      <c r="E5" s="45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6" customHeight="1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2">
        <v>9684</v>
      </c>
      <c r="D10" s="15">
        <v>406868535.44</v>
      </c>
    </row>
    <row r="11" spans="1:13" ht="31.5" x14ac:dyDescent="0.25">
      <c r="B11" s="19" t="s">
        <v>17</v>
      </c>
      <c r="C11" s="22">
        <v>98</v>
      </c>
      <c r="D11" s="15">
        <v>5020102</v>
      </c>
    </row>
    <row r="12" spans="1:13" ht="15.75" x14ac:dyDescent="0.25">
      <c r="B12" s="4" t="s">
        <v>6</v>
      </c>
      <c r="C12" s="15" t="s">
        <v>18</v>
      </c>
      <c r="D12" s="15">
        <v>9971006</v>
      </c>
    </row>
    <row r="13" spans="1:13" ht="31.5" x14ac:dyDescent="0.25">
      <c r="B13" s="28" t="s">
        <v>14</v>
      </c>
      <c r="C13" s="30">
        <v>72</v>
      </c>
      <c r="D13" s="15">
        <v>8624508</v>
      </c>
    </row>
    <row r="14" spans="1:13" ht="31.5" x14ac:dyDescent="0.25">
      <c r="B14" s="28" t="s">
        <v>15</v>
      </c>
      <c r="C14" s="30">
        <v>20</v>
      </c>
      <c r="D14" s="15">
        <v>2961100</v>
      </c>
    </row>
    <row r="15" spans="1:13" ht="15.75" x14ac:dyDescent="0.25">
      <c r="B15" s="2" t="s">
        <v>2</v>
      </c>
      <c r="C15" s="11"/>
      <c r="D15" s="12">
        <f>SUM(D10:D14)-D11</f>
        <v>428425149.44</v>
      </c>
    </row>
    <row r="18" spans="2:4" ht="35.25" customHeight="1" x14ac:dyDescent="0.25">
      <c r="B18" s="6" t="s">
        <v>0</v>
      </c>
      <c r="C18" s="6" t="s">
        <v>19</v>
      </c>
      <c r="D18" s="7" t="s">
        <v>1</v>
      </c>
    </row>
    <row r="19" spans="2:4" ht="15.75" x14ac:dyDescent="0.25">
      <c r="B19" s="5">
        <v>1</v>
      </c>
      <c r="C19" s="5">
        <v>2</v>
      </c>
      <c r="D19" s="5">
        <v>3</v>
      </c>
    </row>
    <row r="20" spans="2:4" ht="15.75" x14ac:dyDescent="0.25">
      <c r="B20" s="4" t="s">
        <v>20</v>
      </c>
      <c r="C20" s="29">
        <v>170851</v>
      </c>
      <c r="D20" s="15">
        <v>92814917</v>
      </c>
    </row>
    <row r="21" spans="2:4" ht="15.75" x14ac:dyDescent="0.25">
      <c r="B21" s="4" t="s">
        <v>21</v>
      </c>
      <c r="C21" s="22">
        <v>40128</v>
      </c>
      <c r="D21" s="17">
        <v>50377357</v>
      </c>
    </row>
    <row r="22" spans="2:4" ht="31.5" x14ac:dyDescent="0.25">
      <c r="B22" s="19" t="s">
        <v>23</v>
      </c>
      <c r="C22" s="22">
        <v>875</v>
      </c>
      <c r="D22" s="52">
        <v>2671218</v>
      </c>
    </row>
    <row r="23" spans="2:4" ht="31.5" x14ac:dyDescent="0.25">
      <c r="B23" s="19" t="s">
        <v>22</v>
      </c>
      <c r="C23" s="22">
        <v>337</v>
      </c>
      <c r="D23" s="53"/>
    </row>
    <row r="24" spans="2:4" ht="15.75" x14ac:dyDescent="0.25">
      <c r="B24" s="19" t="s">
        <v>12</v>
      </c>
      <c r="C24" s="22">
        <v>615</v>
      </c>
      <c r="D24" s="31">
        <v>962680</v>
      </c>
    </row>
    <row r="25" spans="2:4" ht="15.75" x14ac:dyDescent="0.25">
      <c r="B25" s="4" t="s">
        <v>13</v>
      </c>
      <c r="C25" s="22">
        <v>80</v>
      </c>
      <c r="D25" s="17">
        <v>70025</v>
      </c>
    </row>
    <row r="26" spans="2:4" ht="15.75" x14ac:dyDescent="0.25">
      <c r="B26" s="4" t="s">
        <v>7</v>
      </c>
      <c r="C26" s="29">
        <v>14184</v>
      </c>
      <c r="D26" s="17">
        <v>13820322</v>
      </c>
    </row>
    <row r="27" spans="2:4" ht="31.5" x14ac:dyDescent="0.25">
      <c r="B27" s="34" t="s">
        <v>33</v>
      </c>
      <c r="C27" s="14" t="s">
        <v>45</v>
      </c>
      <c r="D27" s="20">
        <v>6975680</v>
      </c>
    </row>
    <row r="28" spans="2:4" ht="15.75" x14ac:dyDescent="0.25">
      <c r="B28" s="4" t="s">
        <v>6</v>
      </c>
      <c r="C28" s="29">
        <v>720</v>
      </c>
      <c r="D28" s="17">
        <v>4985503</v>
      </c>
    </row>
    <row r="29" spans="2:4" ht="31.5" x14ac:dyDescent="0.25">
      <c r="B29" s="19" t="s">
        <v>29</v>
      </c>
      <c r="C29" s="29">
        <v>26220</v>
      </c>
      <c r="D29" s="17">
        <v>3758922</v>
      </c>
    </row>
    <row r="30" spans="2:4" ht="15.75" x14ac:dyDescent="0.25">
      <c r="B30" s="19" t="s">
        <v>16</v>
      </c>
      <c r="C30" s="29">
        <v>25000</v>
      </c>
      <c r="D30" s="17">
        <v>2056380</v>
      </c>
    </row>
    <row r="31" spans="2:4" ht="15.75" x14ac:dyDescent="0.25">
      <c r="B31" s="19" t="s">
        <v>24</v>
      </c>
      <c r="C31" s="29">
        <v>750</v>
      </c>
      <c r="D31" s="20">
        <v>275400</v>
      </c>
    </row>
    <row r="32" spans="2:4" ht="15.75" x14ac:dyDescent="0.25">
      <c r="B32" s="19" t="s">
        <v>25</v>
      </c>
      <c r="C32" s="29">
        <v>300</v>
      </c>
      <c r="D32" s="20">
        <v>110160</v>
      </c>
    </row>
    <row r="33" spans="2:4" ht="47.25" x14ac:dyDescent="0.25">
      <c r="B33" s="19" t="s">
        <v>40</v>
      </c>
      <c r="C33" s="29">
        <v>40</v>
      </c>
      <c r="D33" s="20">
        <v>21394</v>
      </c>
    </row>
    <row r="34" spans="2:4" ht="47.25" x14ac:dyDescent="0.25">
      <c r="B34" s="19" t="s">
        <v>41</v>
      </c>
      <c r="C34" s="29">
        <v>150</v>
      </c>
      <c r="D34" s="20">
        <v>80228</v>
      </c>
    </row>
    <row r="35" spans="2:4" ht="15.75" x14ac:dyDescent="0.25">
      <c r="B35" s="19" t="s">
        <v>42</v>
      </c>
      <c r="C35" s="29">
        <v>1000</v>
      </c>
      <c r="D35" s="20">
        <v>1118246</v>
      </c>
    </row>
    <row r="36" spans="2:4" ht="15.75" x14ac:dyDescent="0.25">
      <c r="B36" s="19" t="s">
        <v>26</v>
      </c>
      <c r="C36" s="29">
        <v>16</v>
      </c>
      <c r="D36" s="20">
        <v>102777</v>
      </c>
    </row>
    <row r="37" spans="2:4" ht="15.75" x14ac:dyDescent="0.25">
      <c r="B37" s="19" t="s">
        <v>27</v>
      </c>
      <c r="C37" s="29">
        <v>160</v>
      </c>
      <c r="D37" s="20">
        <v>261079</v>
      </c>
    </row>
    <row r="38" spans="2:4" ht="31.5" x14ac:dyDescent="0.25">
      <c r="B38" s="19" t="s">
        <v>28</v>
      </c>
      <c r="C38" s="29">
        <v>2200</v>
      </c>
      <c r="D38" s="20">
        <v>2624050</v>
      </c>
    </row>
    <row r="39" spans="2:4" ht="33.75" customHeight="1" x14ac:dyDescent="0.25">
      <c r="B39" s="32" t="s">
        <v>30</v>
      </c>
      <c r="C39" s="29">
        <v>1400</v>
      </c>
      <c r="D39" s="20">
        <v>1214594</v>
      </c>
    </row>
    <row r="40" spans="2:4" ht="45.75" customHeight="1" x14ac:dyDescent="0.25">
      <c r="B40" s="26" t="s">
        <v>31</v>
      </c>
      <c r="C40" s="29">
        <v>200</v>
      </c>
      <c r="D40" s="27">
        <v>117567</v>
      </c>
    </row>
    <row r="41" spans="2:4" ht="15.75" x14ac:dyDescent="0.25">
      <c r="B41" s="19" t="s">
        <v>10</v>
      </c>
      <c r="C41" s="22">
        <v>1500</v>
      </c>
      <c r="D41" s="24">
        <v>1879095</v>
      </c>
    </row>
    <row r="42" spans="2:4" ht="31.5" x14ac:dyDescent="0.25">
      <c r="B42" s="19" t="s">
        <v>11</v>
      </c>
      <c r="C42" s="22">
        <v>3486</v>
      </c>
      <c r="D42" s="21">
        <v>6236904</v>
      </c>
    </row>
    <row r="43" spans="2:4" ht="49.5" customHeight="1" x14ac:dyDescent="0.25">
      <c r="B43" s="19" t="s">
        <v>32</v>
      </c>
      <c r="C43" s="29">
        <v>480</v>
      </c>
      <c r="D43" s="24">
        <v>106963</v>
      </c>
    </row>
    <row r="44" spans="2:4" ht="31.5" x14ac:dyDescent="0.25">
      <c r="B44" s="19" t="s">
        <v>43</v>
      </c>
      <c r="C44" s="29">
        <v>11980</v>
      </c>
      <c r="D44" s="24">
        <v>1150498</v>
      </c>
    </row>
    <row r="45" spans="2:4" ht="15.75" x14ac:dyDescent="0.25">
      <c r="B45" s="2" t="s">
        <v>2</v>
      </c>
      <c r="C45" s="11"/>
      <c r="D45" s="18">
        <f>SUM(D20:D44)</f>
        <v>193791959</v>
      </c>
    </row>
    <row r="48" spans="2:4" ht="28.5" x14ac:dyDescent="0.25">
      <c r="B48" s="5" t="s">
        <v>4</v>
      </c>
      <c r="C48" s="6" t="s">
        <v>9</v>
      </c>
      <c r="D48" s="7" t="s">
        <v>1</v>
      </c>
    </row>
    <row r="49" spans="1:5" ht="15.75" x14ac:dyDescent="0.25">
      <c r="B49" s="8">
        <v>1</v>
      </c>
      <c r="C49" s="8">
        <v>2</v>
      </c>
      <c r="D49" s="8">
        <v>3</v>
      </c>
    </row>
    <row r="50" spans="1:5" ht="15.75" x14ac:dyDescent="0.25">
      <c r="B50" s="13" t="s">
        <v>4</v>
      </c>
      <c r="C50" s="23">
        <v>3743</v>
      </c>
      <c r="D50" s="16">
        <v>56566284</v>
      </c>
    </row>
    <row r="51" spans="1:5" ht="15.75" x14ac:dyDescent="0.25">
      <c r="B51" s="2" t="s">
        <v>2</v>
      </c>
      <c r="C51" s="11"/>
      <c r="D51" s="12">
        <f>SUM(D50)</f>
        <v>56566284</v>
      </c>
      <c r="E51" s="9"/>
    </row>
    <row r="52" spans="1:5" x14ac:dyDescent="0.25">
      <c r="E52" s="9"/>
    </row>
    <row r="53" spans="1:5" ht="15.75" thickBot="1" x14ac:dyDescent="0.3"/>
    <row r="54" spans="1:5" x14ac:dyDescent="0.25">
      <c r="B54" s="46" t="s">
        <v>3</v>
      </c>
      <c r="C54" s="48" t="s">
        <v>1</v>
      </c>
      <c r="D54" s="49"/>
      <c r="E54" s="41"/>
    </row>
    <row r="55" spans="1:5" ht="16.5" thickBot="1" x14ac:dyDescent="0.3">
      <c r="B55" s="47"/>
      <c r="C55" s="50">
        <f>D15+D45+D51</f>
        <v>678783392.44000006</v>
      </c>
      <c r="D55" s="51"/>
    </row>
    <row r="56" spans="1:5" ht="15" customHeight="1" x14ac:dyDescent="0.25">
      <c r="E56" s="35"/>
    </row>
    <row r="57" spans="1:5" ht="64.5" customHeight="1" x14ac:dyDescent="0.25">
      <c r="A57" s="54" t="s">
        <v>39</v>
      </c>
      <c r="B57" s="54"/>
      <c r="C57" s="54"/>
      <c r="D57" s="54"/>
      <c r="E57" s="38"/>
    </row>
    <row r="59" spans="1:5" x14ac:dyDescent="0.25">
      <c r="A59" s="42" t="s">
        <v>34</v>
      </c>
      <c r="B59" s="43" t="s">
        <v>35</v>
      </c>
      <c r="C59" s="43"/>
      <c r="D59" s="43"/>
    </row>
    <row r="60" spans="1:5" ht="90" x14ac:dyDescent="0.25">
      <c r="A60" s="42"/>
      <c r="B60" s="36" t="s">
        <v>36</v>
      </c>
      <c r="C60" s="37" t="s">
        <v>37</v>
      </c>
      <c r="D60" s="37" t="s">
        <v>38</v>
      </c>
    </row>
    <row r="61" spans="1:5" x14ac:dyDescent="0.25">
      <c r="A61" s="39">
        <f>B61+C61+D61</f>
        <v>62101</v>
      </c>
      <c r="B61" s="40">
        <v>5231</v>
      </c>
      <c r="C61" s="39">
        <v>20514</v>
      </c>
      <c r="D61" s="39">
        <v>36356</v>
      </c>
    </row>
  </sheetData>
  <mergeCells count="11">
    <mergeCell ref="A59:A60"/>
    <mergeCell ref="B59:D59"/>
    <mergeCell ref="D1:E1"/>
    <mergeCell ref="C2:E2"/>
    <mergeCell ref="A5:E5"/>
    <mergeCell ref="B54:B55"/>
    <mergeCell ref="C54:D54"/>
    <mergeCell ref="C55:D55"/>
    <mergeCell ref="C3:E3"/>
    <mergeCell ref="D22:D23"/>
    <mergeCell ref="A57:D57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2020-07-28T04:40:00Z</cp:lastPrinted>
  <dcterms:created xsi:type="dcterms:W3CDTF">2013-02-07T03:36:37Z</dcterms:created>
  <dcterms:modified xsi:type="dcterms:W3CDTF">2020-07-28T05:15:27Z</dcterms:modified>
</cp:coreProperties>
</file>